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абиха\Desktop\ПИТАНИЕ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I157" i="1"/>
  <c r="G81" i="1"/>
  <c r="L43" i="1"/>
  <c r="L81" i="1"/>
  <c r="G176" i="1"/>
  <c r="F100" i="1"/>
  <c r="J62" i="1"/>
  <c r="I195" i="1"/>
  <c r="L176" i="1"/>
  <c r="L157" i="1"/>
  <c r="G138" i="1"/>
  <c r="L138" i="1"/>
  <c r="L119" i="1"/>
  <c r="I119" i="1"/>
  <c r="H119" i="1"/>
  <c r="H138" i="1"/>
  <c r="J157" i="1"/>
  <c r="H176" i="1"/>
  <c r="J195" i="1"/>
  <c r="J119" i="1"/>
  <c r="I138" i="1"/>
  <c r="G157" i="1"/>
  <c r="I176" i="1"/>
  <c r="G195" i="1"/>
  <c r="G119" i="1"/>
  <c r="J138" i="1"/>
  <c r="H157" i="1"/>
  <c r="J176" i="1"/>
  <c r="H195" i="1"/>
  <c r="I100" i="1"/>
  <c r="G100" i="1"/>
  <c r="H100" i="1"/>
  <c r="L100" i="1"/>
  <c r="J100" i="1"/>
  <c r="J81" i="1"/>
  <c r="F81" i="1"/>
  <c r="I81" i="1"/>
  <c r="H81" i="1"/>
  <c r="I62" i="1"/>
  <c r="H62" i="1"/>
  <c r="F62" i="1"/>
  <c r="L62" i="1"/>
  <c r="G62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F196" i="1"/>
  <c r="J196" i="1"/>
  <c r="I196" i="1"/>
  <c r="H196" i="1"/>
</calcChain>
</file>

<file path=xl/sharedStrings.xml><?xml version="1.0" encoding="utf-8"?>
<sst xmlns="http://schemas.openxmlformats.org/spreadsheetml/2006/main" count="313" uniqueCount="105">
  <si>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</si>
  <si>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</si>
  <si>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</si>
  <si>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</si>
  <si>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</si>
  <si>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</si>
  <si>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</si>
  <si>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</si>
  <si>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</si>
  <si>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</si>
  <si>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</si>
  <si>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</si>
  <si>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</si>
  <si>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</si>
  <si>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</si>
  <si>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</si>
  <si>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</si>
  <si>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</si>
  <si>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</si>
  <si>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</si>
  <si>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</si>
  <si>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</si>
  <si>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</si>
  <si>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</si>
  <si>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</si>
  <si>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</si>
  <si>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</si>
  <si>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</si>
  <si>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</si>
  <si>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</si>
  <si>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</si>
  <si>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</si>
  <si>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</si>
  <si>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</si>
  <si>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</si>
  <si>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</si>
  <si>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</si>
  <si>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</si>
  <si>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</si>
  <si>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Карабихская ОШ ЯМР</t>
  </si>
  <si>
    <t>директор</t>
  </si>
  <si>
    <t>Эрнст К.Ю</t>
  </si>
  <si>
    <t>Гуляш</t>
  </si>
  <si>
    <t>Чай с сахаром</t>
  </si>
  <si>
    <t>ГОСТ</t>
  </si>
  <si>
    <t>Рис отварной</t>
  </si>
  <si>
    <t>сладкое</t>
  </si>
  <si>
    <t>Суп с макаронными изделиями с мясом</t>
  </si>
  <si>
    <t>Котлета Московская</t>
  </si>
  <si>
    <t>Каша гречневая рассыпчатая</t>
  </si>
  <si>
    <t>Нектар фруктовый</t>
  </si>
  <si>
    <t>Хлеб ржаной</t>
  </si>
  <si>
    <t>Каша вязкая молочная из пшенной крупы со сливочным маслом</t>
  </si>
  <si>
    <t>Кофейный напиток с молоком сгущенным</t>
  </si>
  <si>
    <t>Картофельное пюре</t>
  </si>
  <si>
    <t>Чай с шиповником</t>
  </si>
  <si>
    <t>Щи из свежей капусты с картофелем со сметаной</t>
  </si>
  <si>
    <t>Компот из компотной смеси с/м</t>
  </si>
  <si>
    <t>ТТК 12</t>
  </si>
  <si>
    <t xml:space="preserve">ГОСТ </t>
  </si>
  <si>
    <t>Жаркое по-домашнему</t>
  </si>
  <si>
    <t>Омлет натуральный</t>
  </si>
  <si>
    <t>Батон нарезной йодированный</t>
  </si>
  <si>
    <t>Бутерброд с сыром</t>
  </si>
  <si>
    <t>Борщ с капустой и картофелем со сметаной</t>
  </si>
  <si>
    <t>Чай с сахаром и лимоном</t>
  </si>
  <si>
    <t>Блинчики с яблоком</t>
  </si>
  <si>
    <t>Суп картофельный с рыбными консервами</t>
  </si>
  <si>
    <t>Шницель</t>
  </si>
  <si>
    <t>Рассольник ленинградский со сметаной</t>
  </si>
  <si>
    <t>Рагу из птицы</t>
  </si>
  <si>
    <t>Батон нарезной йоированный</t>
  </si>
  <si>
    <t>Яблоко</t>
  </si>
  <si>
    <t>Котлета рыбная</t>
  </si>
  <si>
    <t>ТТК27</t>
  </si>
  <si>
    <t>Бутерброд с мясными гастрономическими продуктами</t>
  </si>
  <si>
    <t>ТТК14</t>
  </si>
  <si>
    <t>Напиток из смеси сухофруктов</t>
  </si>
  <si>
    <t>ТТК 27</t>
  </si>
  <si>
    <t>Компот из свежих плодов</t>
  </si>
  <si>
    <t xml:space="preserve">Плов </t>
  </si>
  <si>
    <t>Гуляш, каша гречневая рассыпчатая</t>
  </si>
  <si>
    <t>260, 171</t>
  </si>
  <si>
    <t>ТТК99</t>
  </si>
  <si>
    <t>Салянка по-домашнему с мясом со сметаной</t>
  </si>
  <si>
    <t>Голубцы ленивые</t>
  </si>
  <si>
    <t>Слойка "Бантик"</t>
  </si>
  <si>
    <t>ТТК86</t>
  </si>
  <si>
    <t>Котлеты рубленные из птицы, спагетти</t>
  </si>
  <si>
    <t>Запеканка калорийная со сгещенным молоком</t>
  </si>
  <si>
    <t>ТТК95</t>
  </si>
  <si>
    <t>Суп картофельный с горохом лущенным</t>
  </si>
  <si>
    <t>Кура, запеченная в яйце</t>
  </si>
  <si>
    <t>Спагетти</t>
  </si>
  <si>
    <t>ТТК 11</t>
  </si>
  <si>
    <t>ТТК 48</t>
  </si>
  <si>
    <t>Каша вязкая молочная из риса со сливочным маслом</t>
  </si>
  <si>
    <t>Какао-напиток "Витоша" на сгущенном молоке</t>
  </si>
  <si>
    <t>Макароны отварные с сыром</t>
  </si>
  <si>
    <t>Котлета московская</t>
  </si>
  <si>
    <t>Рагу из овощей</t>
  </si>
  <si>
    <t>Ежики мясные в соусе, картофельное пюре</t>
  </si>
  <si>
    <t>ТТК101</t>
  </si>
  <si>
    <t>Гуляш, рис отварной</t>
  </si>
  <si>
    <t>Суфле творожное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</si>
</sst>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2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D180" sqref="D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41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255</v>
      </c>
      <c r="G6" s="40">
        <v>11</v>
      </c>
      <c r="H6" s="40">
        <v>10</v>
      </c>
      <c r="I6" s="40">
        <v>56</v>
      </c>
      <c r="J6" s="40">
        <v>351</v>
      </c>
      <c r="K6" s="41">
        <v>173</v>
      </c>
      <c r="L6" s="63">
        <v>37.799999999999997</v>
      </c>
    </row>
    <row r="7" spans="1:12" ht="15" x14ac:dyDescent="0.25">
      <c r="A7" s="23"/>
      <c r="B7" s="15"/>
      <c r="C7" s="11"/>
      <c r="D7" s="6" t="s">
        <v>26</v>
      </c>
      <c r="E7" s="42" t="s">
        <v>75</v>
      </c>
      <c r="F7" s="43">
        <v>60</v>
      </c>
      <c r="G7" s="43">
        <v>6</v>
      </c>
      <c r="H7" s="43">
        <v>3</v>
      </c>
      <c r="I7" s="43">
        <v>22</v>
      </c>
      <c r="J7" s="43">
        <v>138</v>
      </c>
      <c r="K7" s="44">
        <v>5</v>
      </c>
      <c r="L7" s="64">
        <v>36</v>
      </c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222</v>
      </c>
      <c r="G8" s="43">
        <v>0</v>
      </c>
      <c r="H8" s="43">
        <v>0</v>
      </c>
      <c r="I8" s="43">
        <v>15</v>
      </c>
      <c r="J8" s="43">
        <v>63</v>
      </c>
      <c r="K8" s="44">
        <v>377</v>
      </c>
      <c r="L8" s="64">
        <v>5.6</v>
      </c>
    </row>
    <row r="9" spans="1:12" ht="15" x14ac:dyDescent="0.25">
      <c r="A9" s="23"/>
      <c r="B9" s="15"/>
      <c r="C9" s="11"/>
      <c r="D9" s="7" t="s">
        <v>23</v>
      </c>
      <c r="E9" s="42" t="s">
        <v>62</v>
      </c>
      <c r="F9" s="43">
        <v>20</v>
      </c>
      <c r="G9" s="43">
        <v>2</v>
      </c>
      <c r="H9" s="43">
        <v>1</v>
      </c>
      <c r="I9" s="43">
        <v>10</v>
      </c>
      <c r="J9" s="43">
        <v>52</v>
      </c>
      <c r="K9" s="44" t="s">
        <v>44</v>
      </c>
      <c r="L9" s="64">
        <v>3.6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557</v>
      </c>
      <c r="G13" s="19">
        <f t="shared" ref="G13:J13" si="0">SUM(G6:G12)</f>
        <v>19</v>
      </c>
      <c r="H13" s="19">
        <f t="shared" si="0"/>
        <v>14</v>
      </c>
      <c r="I13" s="19">
        <f t="shared" si="0"/>
        <v>103</v>
      </c>
      <c r="J13" s="19">
        <f t="shared" si="0"/>
        <v>604</v>
      </c>
      <c r="K13" s="25"/>
      <c r="L13" s="19">
        <f t="shared" ref="L13" si="1">SUM(L6:L12)</f>
        <v>82.999999999999986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255</v>
      </c>
      <c r="G15" s="43">
        <v>3</v>
      </c>
      <c r="H15" s="43">
        <v>6</v>
      </c>
      <c r="I15" s="43">
        <v>15</v>
      </c>
      <c r="J15" s="43">
        <v>127</v>
      </c>
      <c r="K15" s="44">
        <v>111</v>
      </c>
      <c r="L15" s="57">
        <v>14.2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10</v>
      </c>
      <c r="H16" s="43">
        <v>24</v>
      </c>
      <c r="I16" s="43">
        <v>11</v>
      </c>
      <c r="J16" s="43">
        <v>304</v>
      </c>
      <c r="K16" s="44">
        <v>270</v>
      </c>
      <c r="L16" s="57">
        <v>33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4</v>
      </c>
      <c r="H17" s="43">
        <v>6</v>
      </c>
      <c r="I17" s="43">
        <v>39</v>
      </c>
      <c r="J17" s="43">
        <v>223</v>
      </c>
      <c r="K17" s="44">
        <v>304</v>
      </c>
      <c r="L17" s="57">
        <v>20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11</v>
      </c>
      <c r="J18" s="43">
        <v>45</v>
      </c>
      <c r="K18" s="44">
        <v>389</v>
      </c>
      <c r="L18" s="57">
        <v>13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7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25</v>
      </c>
      <c r="G20" s="43">
        <v>2</v>
      </c>
      <c r="H20" s="43">
        <v>0</v>
      </c>
      <c r="I20" s="43">
        <v>11</v>
      </c>
      <c r="J20" s="43">
        <v>51</v>
      </c>
      <c r="K20" s="44" t="s">
        <v>44</v>
      </c>
      <c r="L20" s="57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19</v>
      </c>
      <c r="H23" s="19">
        <f t="shared" si="2"/>
        <v>36</v>
      </c>
      <c r="I23" s="19">
        <f t="shared" si="2"/>
        <v>87</v>
      </c>
      <c r="J23" s="19">
        <f t="shared" si="2"/>
        <v>750</v>
      </c>
      <c r="K23" s="25"/>
      <c r="L23" s="19">
        <f t="shared" ref="L23" si="3">SUM(L14:L22)</f>
        <v>83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1277</v>
      </c>
      <c r="G24" s="32">
        <f t="shared" ref="G24:J24" si="4">G13+G23</f>
        <v>38</v>
      </c>
      <c r="H24" s="32">
        <f t="shared" si="4"/>
        <v>50</v>
      </c>
      <c r="I24" s="32">
        <f t="shared" si="4"/>
        <v>190</v>
      </c>
      <c r="J24" s="32">
        <f t="shared" si="4"/>
        <v>1354</v>
      </c>
      <c r="K24" s="32"/>
      <c r="L24" s="32">
        <f t="shared" ref="L24" si="5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270</v>
      </c>
      <c r="G25" s="40">
        <v>21</v>
      </c>
      <c r="H25" s="40">
        <v>20</v>
      </c>
      <c r="I25" s="40">
        <v>49</v>
      </c>
      <c r="J25" s="40">
        <v>462</v>
      </c>
      <c r="K25" s="41" t="s">
        <v>82</v>
      </c>
      <c r="L25" s="63">
        <v>61.5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64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2</v>
      </c>
      <c r="H27" s="43">
        <v>2</v>
      </c>
      <c r="I27" s="43">
        <v>16</v>
      </c>
      <c r="J27" s="43">
        <v>95</v>
      </c>
      <c r="K27" s="44" t="s">
        <v>83</v>
      </c>
      <c r="L27" s="64">
        <v>16.5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30</v>
      </c>
      <c r="G28" s="43">
        <v>2</v>
      </c>
      <c r="H28" s="43">
        <v>1</v>
      </c>
      <c r="I28" s="43">
        <v>15</v>
      </c>
      <c r="J28" s="43">
        <v>79</v>
      </c>
      <c r="K28" s="44" t="s">
        <v>44</v>
      </c>
      <c r="L28" s="64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</v>
      </c>
      <c r="H32" s="19">
        <f t="shared" ref="H32" si="7">SUM(H25:H31)</f>
        <v>23</v>
      </c>
      <c r="I32" s="19">
        <f t="shared" ref="I32" si="8">SUM(I25:I31)</f>
        <v>80</v>
      </c>
      <c r="J32" s="19">
        <f t="shared" ref="J32:L32" si="9">SUM(J25:J31)</f>
        <v>636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84</v>
      </c>
      <c r="F34" s="43">
        <v>260</v>
      </c>
      <c r="G34" s="43">
        <v>3</v>
      </c>
      <c r="H34" s="43">
        <v>5</v>
      </c>
      <c r="I34" s="43">
        <v>15</v>
      </c>
      <c r="J34" s="43">
        <v>124</v>
      </c>
      <c r="K34" s="44">
        <v>158</v>
      </c>
      <c r="L34" s="57">
        <v>21.1</v>
      </c>
    </row>
    <row r="35" spans="1:12" ht="15" x14ac:dyDescent="0.25">
      <c r="A35" s="14"/>
      <c r="B35" s="15"/>
      <c r="C35" s="11"/>
      <c r="D35" s="7" t="s">
        <v>28</v>
      </c>
      <c r="E35" s="51" t="s">
        <v>85</v>
      </c>
      <c r="F35" s="43">
        <v>90</v>
      </c>
      <c r="G35" s="43">
        <v>7</v>
      </c>
      <c r="H35" s="43">
        <v>17</v>
      </c>
      <c r="I35" s="43">
        <v>5</v>
      </c>
      <c r="J35" s="43">
        <v>304</v>
      </c>
      <c r="K35" s="44">
        <v>306</v>
      </c>
      <c r="L35" s="57">
        <v>27.1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</v>
      </c>
      <c r="H36" s="43">
        <v>5</v>
      </c>
      <c r="I36" s="43">
        <v>23</v>
      </c>
      <c r="J36" s="43">
        <v>151</v>
      </c>
      <c r="K36" s="44">
        <v>128</v>
      </c>
      <c r="L36" s="57">
        <v>25</v>
      </c>
    </row>
    <row r="37" spans="1:12" ht="15" x14ac:dyDescent="0.25">
      <c r="A37" s="14"/>
      <c r="B37" s="15"/>
      <c r="C37" s="11"/>
      <c r="D37" s="7" t="s">
        <v>30</v>
      </c>
      <c r="E37" s="42" t="s">
        <v>77</v>
      </c>
      <c r="F37" s="43">
        <v>200</v>
      </c>
      <c r="G37" s="43">
        <v>0</v>
      </c>
      <c r="H37" s="43">
        <v>0</v>
      </c>
      <c r="I37" s="43">
        <v>19</v>
      </c>
      <c r="J37" s="43">
        <v>77</v>
      </c>
      <c r="K37" s="44" t="s">
        <v>74</v>
      </c>
      <c r="L37" s="57">
        <v>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7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25</v>
      </c>
      <c r="G39" s="43">
        <v>2</v>
      </c>
      <c r="H39" s="43">
        <v>0</v>
      </c>
      <c r="I39" s="43">
        <v>11</v>
      </c>
      <c r="J39" s="43">
        <v>51</v>
      </c>
      <c r="K39" s="44" t="s">
        <v>44</v>
      </c>
      <c r="L39" s="57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15</v>
      </c>
      <c r="H42" s="19">
        <f t="shared" ref="H42" si="11">SUM(H33:H41)</f>
        <v>27</v>
      </c>
      <c r="I42" s="19">
        <f t="shared" ref="I42" si="12">SUM(I33:I41)</f>
        <v>73</v>
      </c>
      <c r="J42" s="19">
        <f t="shared" ref="J42:L42" si="13">SUM(J33:J41)</f>
        <v>707</v>
      </c>
      <c r="K42" s="25"/>
      <c r="L42" s="19">
        <f t="shared" si="13"/>
        <v>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1225</v>
      </c>
      <c r="G43" s="32">
        <f t="shared" ref="G43" si="14">G32+G42</f>
        <v>40</v>
      </c>
      <c r="H43" s="32">
        <f t="shared" ref="H43" si="15">H32+H42</f>
        <v>50</v>
      </c>
      <c r="I43" s="32">
        <f t="shared" ref="I43" si="16">I32+I42</f>
        <v>153</v>
      </c>
      <c r="J43" s="32">
        <f t="shared" ref="J43:L43" si="17">J32+J42</f>
        <v>1343</v>
      </c>
      <c r="K43" s="32"/>
      <c r="L43" s="32">
        <f t="shared" si="17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240</v>
      </c>
      <c r="G44" s="40">
        <v>18</v>
      </c>
      <c r="H44" s="40">
        <v>20</v>
      </c>
      <c r="I44" s="40">
        <v>48</v>
      </c>
      <c r="J44" s="40">
        <v>449</v>
      </c>
      <c r="K44" s="41">
        <v>294.202</v>
      </c>
      <c r="L44" s="63">
        <v>64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64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64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62</v>
      </c>
      <c r="F47" s="43">
        <v>25</v>
      </c>
      <c r="G47" s="43">
        <v>2</v>
      </c>
      <c r="H47" s="43">
        <v>1</v>
      </c>
      <c r="I47" s="43">
        <v>13</v>
      </c>
      <c r="J47" s="43">
        <v>65</v>
      </c>
      <c r="K47" s="44" t="s">
        <v>44</v>
      </c>
      <c r="L47" s="64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64"/>
    </row>
    <row r="49" spans="1:12" ht="15" x14ac:dyDescent="0.25">
      <c r="A49" s="23"/>
      <c r="B49" s="15"/>
      <c r="C49" s="11"/>
      <c r="D49" s="6" t="s">
        <v>46</v>
      </c>
      <c r="E49" s="42" t="s">
        <v>86</v>
      </c>
      <c r="F49" s="43">
        <v>20</v>
      </c>
      <c r="G49" s="43">
        <v>2</v>
      </c>
      <c r="H49" s="43">
        <v>6</v>
      </c>
      <c r="I49" s="43">
        <v>15</v>
      </c>
      <c r="J49" s="43">
        <v>95</v>
      </c>
      <c r="K49" s="44" t="s">
        <v>87</v>
      </c>
      <c r="L49" s="64">
        <v>12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27</v>
      </c>
      <c r="I51" s="19">
        <f t="shared" ref="I51" si="20">SUM(I44:I50)</f>
        <v>91</v>
      </c>
      <c r="J51" s="19">
        <f t="shared" ref="J51:L51" si="21">SUM(J44:J50)</f>
        <v>669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255</v>
      </c>
      <c r="G53" s="43">
        <v>2</v>
      </c>
      <c r="H53" s="43">
        <v>6</v>
      </c>
      <c r="I53" s="43">
        <v>9</v>
      </c>
      <c r="J53" s="43">
        <v>98</v>
      </c>
      <c r="K53" s="44">
        <v>88</v>
      </c>
      <c r="L53" s="58">
        <v>12.5</v>
      </c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200</v>
      </c>
      <c r="G54" s="43">
        <v>14</v>
      </c>
      <c r="H54" s="43">
        <v>32</v>
      </c>
      <c r="I54" s="43">
        <v>39</v>
      </c>
      <c r="J54" s="43">
        <v>497</v>
      </c>
      <c r="K54" s="44">
        <v>265</v>
      </c>
      <c r="L54" s="58">
        <v>57.1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</v>
      </c>
      <c r="H56" s="43">
        <v>0</v>
      </c>
      <c r="I56" s="43">
        <v>19</v>
      </c>
      <c r="J56" s="43">
        <v>77</v>
      </c>
      <c r="K56" s="44" t="s">
        <v>58</v>
      </c>
      <c r="L56" s="58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62</v>
      </c>
      <c r="F57" s="43">
        <v>20</v>
      </c>
      <c r="G57" s="43">
        <v>1</v>
      </c>
      <c r="H57" s="43">
        <v>0</v>
      </c>
      <c r="I57" s="43">
        <v>7</v>
      </c>
      <c r="J57" s="43">
        <v>52</v>
      </c>
      <c r="K57" s="44" t="s">
        <v>59</v>
      </c>
      <c r="L57" s="58">
        <v>3.6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25</v>
      </c>
      <c r="G58" s="43">
        <v>2</v>
      </c>
      <c r="H58" s="43">
        <v>0</v>
      </c>
      <c r="I58" s="43">
        <v>11</v>
      </c>
      <c r="J58" s="43">
        <v>51</v>
      </c>
      <c r="K58" s="44" t="s">
        <v>59</v>
      </c>
      <c r="L58" s="58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19</v>
      </c>
      <c r="H61" s="19">
        <f t="shared" ref="H61" si="23">SUM(H52:H60)</f>
        <v>38</v>
      </c>
      <c r="I61" s="19">
        <f t="shared" ref="I61" si="24">SUM(I52:I60)</f>
        <v>85</v>
      </c>
      <c r="J61" s="19">
        <f t="shared" ref="J61:L61" si="25">SUM(J52:J60)</f>
        <v>775</v>
      </c>
      <c r="K61" s="25"/>
      <c r="L61" s="19">
        <f t="shared" si="25"/>
        <v>82.999999999999986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1200</v>
      </c>
      <c r="G62" s="32">
        <f t="shared" ref="G62" si="26">G51+G61</f>
        <v>41</v>
      </c>
      <c r="H62" s="32">
        <f t="shared" ref="H62" si="27">H51+H61</f>
        <v>65</v>
      </c>
      <c r="I62" s="32">
        <f t="shared" ref="I62" si="28">I51+I61</f>
        <v>176</v>
      </c>
      <c r="J62" s="32">
        <f t="shared" ref="J62:L62" si="29">J51+J61</f>
        <v>1444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170</v>
      </c>
      <c r="G63" s="40">
        <v>10</v>
      </c>
      <c r="H63" s="40">
        <v>24</v>
      </c>
      <c r="I63" s="40">
        <v>81</v>
      </c>
      <c r="J63" s="40">
        <v>584</v>
      </c>
      <c r="K63" s="41" t="s">
        <v>90</v>
      </c>
      <c r="L63" s="63">
        <v>45.2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64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215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64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20</v>
      </c>
      <c r="G66" s="43">
        <v>2</v>
      </c>
      <c r="H66" s="43">
        <v>1</v>
      </c>
      <c r="I66" s="43">
        <v>10</v>
      </c>
      <c r="J66" s="43">
        <v>52</v>
      </c>
      <c r="K66" s="44" t="s">
        <v>44</v>
      </c>
      <c r="L66" s="64">
        <v>3.6</v>
      </c>
    </row>
    <row r="67" spans="1:12" ht="15" x14ac:dyDescent="0.25">
      <c r="A67" s="23"/>
      <c r="B67" s="15"/>
      <c r="C67" s="11"/>
      <c r="D67" s="7" t="s">
        <v>24</v>
      </c>
      <c r="E67" s="42" t="s">
        <v>72</v>
      </c>
      <c r="F67" s="43">
        <v>130</v>
      </c>
      <c r="G67" s="43">
        <v>1</v>
      </c>
      <c r="H67" s="43">
        <v>1</v>
      </c>
      <c r="I67" s="43">
        <v>13</v>
      </c>
      <c r="J67" s="43">
        <v>61</v>
      </c>
      <c r="K67" s="44">
        <v>338</v>
      </c>
      <c r="L67" s="64">
        <v>31.2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13</v>
      </c>
      <c r="H70" s="19">
        <f t="shared" ref="H70" si="31">SUM(H63:H69)</f>
        <v>26</v>
      </c>
      <c r="I70" s="19">
        <f t="shared" ref="I70" si="32">SUM(I63:I69)</f>
        <v>119</v>
      </c>
      <c r="J70" s="19">
        <f t="shared" ref="J70:L70" si="33">SUM(J63:J69)</f>
        <v>757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91</v>
      </c>
      <c r="F72" s="53">
        <v>250</v>
      </c>
      <c r="G72" s="43">
        <v>6</v>
      </c>
      <c r="H72" s="43">
        <v>5</v>
      </c>
      <c r="I72" s="43">
        <v>19</v>
      </c>
      <c r="J72" s="43">
        <v>149</v>
      </c>
      <c r="K72" s="44">
        <v>102</v>
      </c>
      <c r="L72" s="64">
        <v>14.8</v>
      </c>
    </row>
    <row r="73" spans="1:12" ht="15" x14ac:dyDescent="0.25">
      <c r="A73" s="23"/>
      <c r="B73" s="15"/>
      <c r="C73" s="11"/>
      <c r="D73" s="7" t="s">
        <v>28</v>
      </c>
      <c r="E73" s="51" t="s">
        <v>60</v>
      </c>
      <c r="F73" s="53">
        <v>250</v>
      </c>
      <c r="G73" s="43">
        <v>11</v>
      </c>
      <c r="H73" s="43">
        <v>13</v>
      </c>
      <c r="I73" s="43">
        <v>38</v>
      </c>
      <c r="J73" s="43">
        <v>451</v>
      </c>
      <c r="K73" s="44">
        <v>259</v>
      </c>
      <c r="L73" s="64">
        <v>62.4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64"/>
    </row>
    <row r="75" spans="1:12" ht="15" x14ac:dyDescent="0.25">
      <c r="A75" s="23"/>
      <c r="B75" s="15"/>
      <c r="C75" s="11"/>
      <c r="D75" s="7" t="s">
        <v>30</v>
      </c>
      <c r="E75" s="51" t="s">
        <v>43</v>
      </c>
      <c r="F75" s="43">
        <v>215</v>
      </c>
      <c r="G75" s="43">
        <v>0</v>
      </c>
      <c r="H75" s="43">
        <v>0</v>
      </c>
      <c r="I75" s="43">
        <v>15</v>
      </c>
      <c r="J75" s="43">
        <v>60</v>
      </c>
      <c r="K75" s="44">
        <v>376</v>
      </c>
      <c r="L75" s="64">
        <v>3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64"/>
    </row>
    <row r="77" spans="1:12" ht="15" x14ac:dyDescent="0.25">
      <c r="A77" s="23"/>
      <c r="B77" s="15"/>
      <c r="C77" s="11"/>
      <c r="D77" s="7" t="s">
        <v>32</v>
      </c>
      <c r="E77" s="51" t="s">
        <v>51</v>
      </c>
      <c r="F77" s="43">
        <v>25</v>
      </c>
      <c r="G77" s="43">
        <v>2</v>
      </c>
      <c r="H77" s="43">
        <v>0</v>
      </c>
      <c r="I77" s="43">
        <v>11</v>
      </c>
      <c r="J77" s="43">
        <v>51</v>
      </c>
      <c r="K77" s="44" t="s">
        <v>44</v>
      </c>
      <c r="L77" s="64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19</v>
      </c>
      <c r="H80" s="19">
        <f t="shared" ref="H80" si="35">SUM(H71:H79)</f>
        <v>18</v>
      </c>
      <c r="I80" s="19">
        <f t="shared" ref="I80" si="36">SUM(I71:I79)</f>
        <v>83</v>
      </c>
      <c r="J80" s="19">
        <f t="shared" ref="J80:L80" si="37">SUM(J71:J79)</f>
        <v>711</v>
      </c>
      <c r="K80" s="25"/>
      <c r="L80" s="19">
        <f t="shared" si="37"/>
        <v>83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1275</v>
      </c>
      <c r="G81" s="32">
        <f t="shared" ref="G81" si="38">G70+G80</f>
        <v>32</v>
      </c>
      <c r="H81" s="32">
        <f t="shared" ref="H81" si="39">H70+H80</f>
        <v>44</v>
      </c>
      <c r="I81" s="32">
        <f t="shared" ref="I81" si="40">I70+I80</f>
        <v>202</v>
      </c>
      <c r="J81" s="32">
        <f t="shared" ref="J81:L81" si="41">J70+J80</f>
        <v>1468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61</v>
      </c>
      <c r="F82" s="40">
        <v>185</v>
      </c>
      <c r="G82" s="40">
        <v>19</v>
      </c>
      <c r="H82" s="40">
        <v>21</v>
      </c>
      <c r="I82" s="40">
        <v>3</v>
      </c>
      <c r="J82" s="40">
        <v>277</v>
      </c>
      <c r="K82" s="41">
        <v>210</v>
      </c>
      <c r="L82" s="63">
        <v>47.3</v>
      </c>
    </row>
    <row r="83" spans="1:12" ht="15" x14ac:dyDescent="0.25">
      <c r="A83" s="23"/>
      <c r="B83" s="15"/>
      <c r="C83" s="11"/>
      <c r="D83" s="6" t="s">
        <v>46</v>
      </c>
      <c r="E83" s="51" t="s">
        <v>66</v>
      </c>
      <c r="F83" s="43">
        <v>70</v>
      </c>
      <c r="G83" s="43">
        <v>2</v>
      </c>
      <c r="H83" s="43">
        <v>7</v>
      </c>
      <c r="I83" s="43">
        <v>16</v>
      </c>
      <c r="J83" s="43">
        <v>139</v>
      </c>
      <c r="K83" s="44" t="s">
        <v>44</v>
      </c>
      <c r="L83" s="64">
        <v>26.5</v>
      </c>
    </row>
    <row r="84" spans="1:12" ht="15" x14ac:dyDescent="0.25">
      <c r="A84" s="23"/>
      <c r="B84" s="15"/>
      <c r="C84" s="11"/>
      <c r="D84" s="7" t="s">
        <v>22</v>
      </c>
      <c r="E84" s="51" t="s">
        <v>43</v>
      </c>
      <c r="F84" s="43">
        <v>215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64">
        <v>3</v>
      </c>
    </row>
    <row r="85" spans="1:12" ht="15" x14ac:dyDescent="0.25">
      <c r="A85" s="23"/>
      <c r="B85" s="15"/>
      <c r="C85" s="11"/>
      <c r="D85" s="7" t="s">
        <v>23</v>
      </c>
      <c r="E85" s="51" t="s">
        <v>62</v>
      </c>
      <c r="F85" s="43">
        <v>35</v>
      </c>
      <c r="G85" s="43">
        <v>3</v>
      </c>
      <c r="H85" s="43">
        <v>1</v>
      </c>
      <c r="I85" s="43">
        <v>18</v>
      </c>
      <c r="J85" s="43">
        <v>92</v>
      </c>
      <c r="K85" s="44" t="s">
        <v>44</v>
      </c>
      <c r="L85" s="64">
        <v>6.2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24</v>
      </c>
      <c r="H89" s="19">
        <f t="shared" ref="H89" si="43">SUM(H82:H88)</f>
        <v>29</v>
      </c>
      <c r="I89" s="19">
        <f t="shared" ref="I89" si="44">SUM(I82:I88)</f>
        <v>52</v>
      </c>
      <c r="J89" s="19">
        <f t="shared" ref="J89:L89" si="45">SUM(J82:J88)</f>
        <v>568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64</v>
      </c>
      <c r="F91" s="53">
        <v>255</v>
      </c>
      <c r="G91" s="53">
        <v>2</v>
      </c>
      <c r="H91" s="53">
        <v>6</v>
      </c>
      <c r="I91" s="56">
        <v>12</v>
      </c>
      <c r="J91" s="53">
        <v>110</v>
      </c>
      <c r="K91" s="55">
        <v>82</v>
      </c>
      <c r="L91" s="54">
        <v>15</v>
      </c>
    </row>
    <row r="92" spans="1:12" ht="15" x14ac:dyDescent="0.25">
      <c r="A92" s="23"/>
      <c r="B92" s="15"/>
      <c r="C92" s="11"/>
      <c r="D92" s="7" t="s">
        <v>28</v>
      </c>
      <c r="E92" s="51" t="s">
        <v>92</v>
      </c>
      <c r="F92" s="53">
        <v>90</v>
      </c>
      <c r="G92" s="53">
        <v>15</v>
      </c>
      <c r="H92" s="53">
        <v>26</v>
      </c>
      <c r="I92" s="56">
        <v>5</v>
      </c>
      <c r="J92" s="53">
        <v>321</v>
      </c>
      <c r="K92" s="55" t="s">
        <v>95</v>
      </c>
      <c r="L92" s="54">
        <v>51.75</v>
      </c>
    </row>
    <row r="93" spans="1:12" ht="15" x14ac:dyDescent="0.25">
      <c r="A93" s="23"/>
      <c r="B93" s="15"/>
      <c r="C93" s="11"/>
      <c r="D93" s="7" t="s">
        <v>29</v>
      </c>
      <c r="E93" s="51" t="s">
        <v>93</v>
      </c>
      <c r="F93" s="53">
        <v>150</v>
      </c>
      <c r="G93" s="53">
        <v>5</v>
      </c>
      <c r="H93" s="53">
        <v>5</v>
      </c>
      <c r="I93" s="56">
        <v>35</v>
      </c>
      <c r="J93" s="53">
        <v>209</v>
      </c>
      <c r="K93" s="55">
        <v>202</v>
      </c>
      <c r="L93" s="54">
        <v>9</v>
      </c>
    </row>
    <row r="94" spans="1:12" ht="15" x14ac:dyDescent="0.25">
      <c r="A94" s="23"/>
      <c r="B94" s="15"/>
      <c r="C94" s="11"/>
      <c r="D94" s="7" t="s">
        <v>30</v>
      </c>
      <c r="E94" s="51" t="s">
        <v>55</v>
      </c>
      <c r="F94" s="53">
        <v>215</v>
      </c>
      <c r="G94" s="53">
        <v>0</v>
      </c>
      <c r="H94" s="53">
        <v>0</v>
      </c>
      <c r="I94" s="56">
        <v>16</v>
      </c>
      <c r="J94" s="53">
        <v>69</v>
      </c>
      <c r="K94" s="55" t="s">
        <v>94</v>
      </c>
      <c r="L94" s="54">
        <v>3.85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64"/>
    </row>
    <row r="96" spans="1:12" ht="15" x14ac:dyDescent="0.25">
      <c r="A96" s="23"/>
      <c r="B96" s="15"/>
      <c r="C96" s="11"/>
      <c r="D96" s="7" t="s">
        <v>32</v>
      </c>
      <c r="E96" s="51" t="s">
        <v>51</v>
      </c>
      <c r="F96" s="43">
        <v>30</v>
      </c>
      <c r="G96" s="43">
        <v>2</v>
      </c>
      <c r="H96" s="43">
        <v>0</v>
      </c>
      <c r="I96" s="43">
        <v>13</v>
      </c>
      <c r="J96" s="43">
        <v>61</v>
      </c>
      <c r="K96" s="44" t="s">
        <v>44</v>
      </c>
      <c r="L96" s="64">
        <v>3.4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</v>
      </c>
      <c r="H99" s="19">
        <f t="shared" ref="H99" si="47">SUM(H90:H98)</f>
        <v>37</v>
      </c>
      <c r="I99" s="19">
        <f t="shared" ref="I99" si="48">SUM(I90:I98)</f>
        <v>81</v>
      </c>
      <c r="J99" s="19">
        <f t="shared" ref="J99:L99" si="49">SUM(J90:J98)</f>
        <v>770</v>
      </c>
      <c r="K99" s="25"/>
      <c r="L99" s="19">
        <f t="shared" si="49"/>
        <v>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1245</v>
      </c>
      <c r="G100" s="32">
        <f t="shared" ref="G100" si="50">G89+G99</f>
        <v>48</v>
      </c>
      <c r="H100" s="32">
        <f t="shared" ref="H100" si="51">H89+H99</f>
        <v>66</v>
      </c>
      <c r="I100" s="32">
        <f t="shared" ref="I100" si="52">I89+I99</f>
        <v>133</v>
      </c>
      <c r="J100" s="32">
        <f t="shared" ref="J100:L100" si="53">J89+J99</f>
        <v>1338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96</v>
      </c>
      <c r="F101" s="40">
        <v>255</v>
      </c>
      <c r="G101" s="40">
        <v>7</v>
      </c>
      <c r="H101" s="40">
        <v>8</v>
      </c>
      <c r="I101" s="40">
        <v>52</v>
      </c>
      <c r="J101" s="40">
        <v>316</v>
      </c>
      <c r="K101" s="41">
        <v>174</v>
      </c>
      <c r="L101" s="63">
        <v>27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64"/>
    </row>
    <row r="103" spans="1:12" ht="15" x14ac:dyDescent="0.25">
      <c r="A103" s="23"/>
      <c r="B103" s="15"/>
      <c r="C103" s="11"/>
      <c r="D103" s="7" t="s">
        <v>22</v>
      </c>
      <c r="E103" s="51" t="s">
        <v>97</v>
      </c>
      <c r="F103" s="43">
        <v>200</v>
      </c>
      <c r="G103" s="43">
        <v>2</v>
      </c>
      <c r="H103" s="43">
        <v>2</v>
      </c>
      <c r="I103" s="43">
        <v>13</v>
      </c>
      <c r="J103" s="43">
        <v>73</v>
      </c>
      <c r="K103" s="44" t="s">
        <v>76</v>
      </c>
      <c r="L103" s="64">
        <v>19.5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45</v>
      </c>
      <c r="G104" s="43">
        <v>6</v>
      </c>
      <c r="H104" s="43">
        <v>5</v>
      </c>
      <c r="I104" s="43">
        <v>15</v>
      </c>
      <c r="J104" s="43">
        <v>129</v>
      </c>
      <c r="K104" s="44" t="s">
        <v>44</v>
      </c>
      <c r="L104" s="64">
        <v>36.5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</v>
      </c>
      <c r="H108" s="19">
        <f t="shared" si="54"/>
        <v>15</v>
      </c>
      <c r="I108" s="19">
        <f t="shared" si="54"/>
        <v>80</v>
      </c>
      <c r="J108" s="19">
        <f t="shared" si="54"/>
        <v>518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47</v>
      </c>
      <c r="F110" s="43">
        <v>255</v>
      </c>
      <c r="G110" s="53">
        <v>3</v>
      </c>
      <c r="H110" s="53">
        <v>6</v>
      </c>
      <c r="I110" s="56">
        <v>15</v>
      </c>
      <c r="J110" s="53">
        <v>127</v>
      </c>
      <c r="K110" s="44">
        <v>111</v>
      </c>
      <c r="L110" s="59">
        <v>12.5</v>
      </c>
    </row>
    <row r="111" spans="1:12" ht="15" x14ac:dyDescent="0.25">
      <c r="A111" s="23"/>
      <c r="B111" s="15"/>
      <c r="C111" s="11"/>
      <c r="D111" s="7" t="s">
        <v>28</v>
      </c>
      <c r="E111" s="51" t="s">
        <v>42</v>
      </c>
      <c r="F111" s="43">
        <v>90</v>
      </c>
      <c r="G111" s="53">
        <v>11</v>
      </c>
      <c r="H111" s="53">
        <v>12</v>
      </c>
      <c r="I111" s="56">
        <v>3</v>
      </c>
      <c r="J111" s="53">
        <v>220</v>
      </c>
      <c r="K111" s="44">
        <v>260</v>
      </c>
      <c r="L111" s="59">
        <v>48.4</v>
      </c>
    </row>
    <row r="112" spans="1:12" ht="15" x14ac:dyDescent="0.25">
      <c r="A112" s="23"/>
      <c r="B112" s="15"/>
      <c r="C112" s="11"/>
      <c r="D112" s="7" t="s">
        <v>29</v>
      </c>
      <c r="E112" s="51" t="s">
        <v>49</v>
      </c>
      <c r="F112" s="43">
        <v>150</v>
      </c>
      <c r="G112" s="53">
        <v>8</v>
      </c>
      <c r="H112" s="53">
        <v>6</v>
      </c>
      <c r="I112" s="56">
        <v>38</v>
      </c>
      <c r="J112" s="53">
        <v>245</v>
      </c>
      <c r="K112" s="44">
        <v>171</v>
      </c>
      <c r="L112" s="59">
        <v>13.1</v>
      </c>
    </row>
    <row r="113" spans="1:12" ht="15" x14ac:dyDescent="0.25">
      <c r="A113" s="23"/>
      <c r="B113" s="15"/>
      <c r="C113" s="11"/>
      <c r="D113" s="7" t="s">
        <v>30</v>
      </c>
      <c r="E113" s="51" t="s">
        <v>77</v>
      </c>
      <c r="F113" s="43">
        <v>200</v>
      </c>
      <c r="G113" s="53">
        <v>0</v>
      </c>
      <c r="H113" s="53">
        <v>0</v>
      </c>
      <c r="I113" s="56">
        <v>19</v>
      </c>
      <c r="J113" s="53">
        <v>77</v>
      </c>
      <c r="K113" s="44" t="s">
        <v>78</v>
      </c>
      <c r="L113" s="59">
        <v>7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51</v>
      </c>
      <c r="F115" s="43">
        <v>20</v>
      </c>
      <c r="G115" s="43">
        <v>1</v>
      </c>
      <c r="H115" s="43">
        <v>0</v>
      </c>
      <c r="I115" s="43">
        <v>8</v>
      </c>
      <c r="J115" s="43">
        <v>41</v>
      </c>
      <c r="K115" s="44" t="s">
        <v>44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23</v>
      </c>
      <c r="H118" s="19">
        <f t="shared" si="56"/>
        <v>24</v>
      </c>
      <c r="I118" s="19">
        <f t="shared" si="56"/>
        <v>83</v>
      </c>
      <c r="J118" s="19">
        <f t="shared" si="56"/>
        <v>710</v>
      </c>
      <c r="K118" s="25"/>
      <c r="L118" s="19">
        <f t="shared" ref="L118" si="57">SUM(L109:L117)</f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1215</v>
      </c>
      <c r="G119" s="32">
        <f t="shared" ref="G119" si="58">G108+G118</f>
        <v>38</v>
      </c>
      <c r="H119" s="32">
        <f t="shared" ref="H119" si="59">H108+H118</f>
        <v>39</v>
      </c>
      <c r="I119" s="32">
        <f t="shared" ref="I119" si="60">I108+I118</f>
        <v>163</v>
      </c>
      <c r="J119" s="32">
        <f t="shared" ref="J119:L119" si="61">J108+J118</f>
        <v>1228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98</v>
      </c>
      <c r="F120" s="40">
        <v>200</v>
      </c>
      <c r="G120" s="40">
        <v>10</v>
      </c>
      <c r="H120" s="40">
        <v>10</v>
      </c>
      <c r="I120" s="40">
        <v>41</v>
      </c>
      <c r="J120" s="40">
        <v>303</v>
      </c>
      <c r="K120" s="41">
        <v>204</v>
      </c>
      <c r="L120" s="63">
        <v>35.700000000000003</v>
      </c>
    </row>
    <row r="121" spans="1:12" ht="15" x14ac:dyDescent="0.25">
      <c r="A121" s="14"/>
      <c r="B121" s="15"/>
      <c r="C121" s="11"/>
      <c r="D121" s="6" t="s">
        <v>26</v>
      </c>
      <c r="E121" s="51" t="s">
        <v>75</v>
      </c>
      <c r="F121" s="43">
        <v>60</v>
      </c>
      <c r="G121" s="43">
        <v>6</v>
      </c>
      <c r="H121" s="43">
        <v>3</v>
      </c>
      <c r="I121" s="43">
        <v>22</v>
      </c>
      <c r="J121" s="43">
        <v>138</v>
      </c>
      <c r="K121" s="44">
        <v>5</v>
      </c>
      <c r="L121" s="64">
        <v>36</v>
      </c>
    </row>
    <row r="122" spans="1:12" ht="15" x14ac:dyDescent="0.25">
      <c r="A122" s="14"/>
      <c r="B122" s="15"/>
      <c r="C122" s="11"/>
      <c r="D122" s="7" t="s">
        <v>22</v>
      </c>
      <c r="E122" s="51" t="s">
        <v>65</v>
      </c>
      <c r="F122" s="43">
        <v>222</v>
      </c>
      <c r="G122" s="43">
        <v>0</v>
      </c>
      <c r="H122" s="43">
        <v>0</v>
      </c>
      <c r="I122" s="43">
        <v>15</v>
      </c>
      <c r="J122" s="43">
        <v>63</v>
      </c>
      <c r="K122" s="44">
        <v>377</v>
      </c>
      <c r="L122" s="64">
        <v>5.6</v>
      </c>
    </row>
    <row r="123" spans="1:12" ht="15" x14ac:dyDescent="0.25">
      <c r="A123" s="14"/>
      <c r="B123" s="15"/>
      <c r="C123" s="11"/>
      <c r="D123" s="7" t="s">
        <v>23</v>
      </c>
      <c r="E123" s="51" t="s">
        <v>62</v>
      </c>
      <c r="F123" s="43">
        <v>40</v>
      </c>
      <c r="G123" s="43">
        <v>3</v>
      </c>
      <c r="H123" s="43">
        <v>1</v>
      </c>
      <c r="I123" s="43">
        <v>21</v>
      </c>
      <c r="J123" s="43">
        <v>105</v>
      </c>
      <c r="K123" s="44" t="s">
        <v>44</v>
      </c>
      <c r="L123" s="64">
        <v>5.7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2">SUM(G120:G126)</f>
        <v>19</v>
      </c>
      <c r="H127" s="19">
        <f t="shared" si="62"/>
        <v>14</v>
      </c>
      <c r="I127" s="19">
        <f t="shared" si="62"/>
        <v>99</v>
      </c>
      <c r="J127" s="19">
        <f t="shared" si="62"/>
        <v>609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91</v>
      </c>
      <c r="F129" s="53">
        <v>250</v>
      </c>
      <c r="G129" s="53">
        <v>6</v>
      </c>
      <c r="H129" s="53">
        <v>5</v>
      </c>
      <c r="I129" s="56">
        <v>19</v>
      </c>
      <c r="J129" s="53">
        <v>149</v>
      </c>
      <c r="K129" s="44">
        <v>102</v>
      </c>
      <c r="L129" s="59">
        <v>14.8</v>
      </c>
    </row>
    <row r="130" spans="1:12" ht="15" x14ac:dyDescent="0.25">
      <c r="A130" s="14"/>
      <c r="B130" s="15"/>
      <c r="C130" s="11"/>
      <c r="D130" s="7" t="s">
        <v>28</v>
      </c>
      <c r="E130" s="51" t="s">
        <v>99</v>
      </c>
      <c r="F130" s="53">
        <v>90</v>
      </c>
      <c r="G130" s="53">
        <v>10</v>
      </c>
      <c r="H130" s="53">
        <v>24</v>
      </c>
      <c r="I130" s="56">
        <v>11</v>
      </c>
      <c r="J130" s="53">
        <v>304</v>
      </c>
      <c r="K130" s="44">
        <v>270</v>
      </c>
      <c r="L130" s="59">
        <v>33</v>
      </c>
    </row>
    <row r="131" spans="1:12" ht="15" x14ac:dyDescent="0.25">
      <c r="A131" s="14"/>
      <c r="B131" s="15"/>
      <c r="C131" s="11"/>
      <c r="D131" s="7" t="s">
        <v>29</v>
      </c>
      <c r="E131" s="51" t="s">
        <v>100</v>
      </c>
      <c r="F131" s="53">
        <v>150</v>
      </c>
      <c r="G131" s="53">
        <v>3</v>
      </c>
      <c r="H131" s="53">
        <v>7</v>
      </c>
      <c r="I131" s="56">
        <v>16</v>
      </c>
      <c r="J131" s="53">
        <v>145</v>
      </c>
      <c r="K131" s="44">
        <v>143</v>
      </c>
      <c r="L131" s="59">
        <v>21.2</v>
      </c>
    </row>
    <row r="132" spans="1:12" ht="15" x14ac:dyDescent="0.25">
      <c r="A132" s="14"/>
      <c r="B132" s="15"/>
      <c r="C132" s="11"/>
      <c r="D132" s="7" t="s">
        <v>30</v>
      </c>
      <c r="E132" s="51" t="s">
        <v>79</v>
      </c>
      <c r="F132" s="53">
        <v>200</v>
      </c>
      <c r="G132" s="53">
        <v>0</v>
      </c>
      <c r="H132" s="53">
        <v>0</v>
      </c>
      <c r="I132" s="56">
        <v>19</v>
      </c>
      <c r="J132" s="53">
        <v>77</v>
      </c>
      <c r="K132" s="44">
        <v>342</v>
      </c>
      <c r="L132" s="59">
        <v>12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59"/>
    </row>
    <row r="134" spans="1:12" ht="15" x14ac:dyDescent="0.25">
      <c r="A134" s="14"/>
      <c r="B134" s="15"/>
      <c r="C134" s="11"/>
      <c r="D134" s="7" t="s">
        <v>32</v>
      </c>
      <c r="E134" s="51" t="s">
        <v>51</v>
      </c>
      <c r="F134" s="43">
        <v>20</v>
      </c>
      <c r="G134" s="43">
        <v>1</v>
      </c>
      <c r="H134" s="43">
        <v>0</v>
      </c>
      <c r="I134" s="43">
        <v>8</v>
      </c>
      <c r="J134" s="43">
        <v>41</v>
      </c>
      <c r="K134" s="44" t="s">
        <v>44</v>
      </c>
      <c r="L134" s="59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20</v>
      </c>
      <c r="H137" s="19">
        <f t="shared" si="64"/>
        <v>36</v>
      </c>
      <c r="I137" s="19">
        <f t="shared" si="64"/>
        <v>73</v>
      </c>
      <c r="J137" s="19">
        <f t="shared" si="64"/>
        <v>716</v>
      </c>
      <c r="K137" s="25"/>
      <c r="L137" s="19">
        <f t="shared" ref="L137" si="65">SUM(L128:L136)</f>
        <v>83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1232</v>
      </c>
      <c r="G138" s="32">
        <f t="shared" ref="G138" si="66">G127+G137</f>
        <v>39</v>
      </c>
      <c r="H138" s="32">
        <f t="shared" ref="H138" si="67">H127+H137</f>
        <v>50</v>
      </c>
      <c r="I138" s="32">
        <f t="shared" ref="I138" si="68">I127+I137</f>
        <v>172</v>
      </c>
      <c r="J138" s="32">
        <f t="shared" ref="J138:L138" si="69">J127+J137</f>
        <v>1325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101</v>
      </c>
      <c r="F139" s="40">
        <v>270</v>
      </c>
      <c r="G139" s="40">
        <v>13</v>
      </c>
      <c r="H139" s="40">
        <v>25</v>
      </c>
      <c r="I139" s="40">
        <v>36</v>
      </c>
      <c r="J139" s="40">
        <v>419</v>
      </c>
      <c r="K139" s="41" t="s">
        <v>102</v>
      </c>
      <c r="L139" s="60">
        <v>74.7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 t="s">
        <v>43</v>
      </c>
      <c r="F141" s="43">
        <v>215</v>
      </c>
      <c r="G141" s="43">
        <v>0</v>
      </c>
      <c r="H141" s="43">
        <v>0</v>
      </c>
      <c r="I141" s="43">
        <v>15</v>
      </c>
      <c r="J141" s="43">
        <v>60</v>
      </c>
      <c r="K141" s="44">
        <v>376</v>
      </c>
      <c r="L141" s="59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62</v>
      </c>
      <c r="F142" s="43">
        <v>30</v>
      </c>
      <c r="G142" s="43">
        <v>2</v>
      </c>
      <c r="H142" s="43">
        <v>1</v>
      </c>
      <c r="I142" s="43">
        <v>15</v>
      </c>
      <c r="J142" s="43">
        <v>79</v>
      </c>
      <c r="K142" s="44" t="s">
        <v>44</v>
      </c>
      <c r="L142" s="59">
        <v>5.3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</v>
      </c>
      <c r="H146" s="19">
        <f t="shared" si="70"/>
        <v>26</v>
      </c>
      <c r="I146" s="19">
        <f t="shared" si="70"/>
        <v>66</v>
      </c>
      <c r="J146" s="19">
        <f t="shared" si="70"/>
        <v>558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69</v>
      </c>
      <c r="F148" s="53">
        <v>255</v>
      </c>
      <c r="G148" s="61">
        <v>2</v>
      </c>
      <c r="H148" s="61">
        <v>6</v>
      </c>
      <c r="I148" s="62">
        <v>17</v>
      </c>
      <c r="J148" s="61">
        <v>132</v>
      </c>
      <c r="K148" s="55">
        <v>96</v>
      </c>
      <c r="L148" s="59">
        <v>22</v>
      </c>
    </row>
    <row r="149" spans="1:12" ht="15" x14ac:dyDescent="0.25">
      <c r="A149" s="23"/>
      <c r="B149" s="15"/>
      <c r="C149" s="11"/>
      <c r="D149" s="7" t="s">
        <v>28</v>
      </c>
      <c r="E149" s="51" t="s">
        <v>70</v>
      </c>
      <c r="F149" s="53">
        <v>90</v>
      </c>
      <c r="G149" s="61">
        <v>10</v>
      </c>
      <c r="H149" s="61">
        <v>10</v>
      </c>
      <c r="I149" s="62">
        <v>3</v>
      </c>
      <c r="J149" s="61">
        <v>240</v>
      </c>
      <c r="K149" s="55">
        <v>289</v>
      </c>
      <c r="L149" s="59">
        <v>42.9</v>
      </c>
    </row>
    <row r="150" spans="1:12" ht="15" x14ac:dyDescent="0.25">
      <c r="A150" s="23"/>
      <c r="B150" s="15"/>
      <c r="C150" s="11"/>
      <c r="D150" s="7" t="s">
        <v>29</v>
      </c>
      <c r="E150" s="51" t="s">
        <v>49</v>
      </c>
      <c r="F150" s="53">
        <v>150</v>
      </c>
      <c r="G150" s="61">
        <v>8</v>
      </c>
      <c r="H150" s="61">
        <v>6</v>
      </c>
      <c r="I150" s="62">
        <v>38</v>
      </c>
      <c r="J150" s="61">
        <v>245</v>
      </c>
      <c r="K150" s="55">
        <v>171</v>
      </c>
      <c r="L150" s="59">
        <v>13.1</v>
      </c>
    </row>
    <row r="151" spans="1:12" ht="15" x14ac:dyDescent="0.25">
      <c r="A151" s="23"/>
      <c r="B151" s="15"/>
      <c r="C151" s="11"/>
      <c r="D151" s="7" t="s">
        <v>30</v>
      </c>
      <c r="E151" s="51" t="s">
        <v>43</v>
      </c>
      <c r="F151" s="53">
        <v>215</v>
      </c>
      <c r="G151" s="61">
        <v>0</v>
      </c>
      <c r="H151" s="61">
        <v>0</v>
      </c>
      <c r="I151" s="62">
        <v>15</v>
      </c>
      <c r="J151" s="61">
        <v>60</v>
      </c>
      <c r="K151" s="55">
        <v>376</v>
      </c>
      <c r="L151" s="59">
        <v>3</v>
      </c>
    </row>
    <row r="152" spans="1:12" ht="15" x14ac:dyDescent="0.25">
      <c r="A152" s="23"/>
      <c r="B152" s="15"/>
      <c r="C152" s="11"/>
      <c r="D152" s="7" t="s">
        <v>31</v>
      </c>
      <c r="E152" s="51"/>
      <c r="F152" s="53"/>
      <c r="G152" s="61"/>
      <c r="H152" s="61"/>
      <c r="I152" s="62"/>
      <c r="J152" s="61"/>
      <c r="K152" s="55"/>
      <c r="L152" s="59"/>
    </row>
    <row r="153" spans="1:12" ht="15" x14ac:dyDescent="0.25">
      <c r="A153" s="23"/>
      <c r="B153" s="15"/>
      <c r="C153" s="11"/>
      <c r="D153" s="7" t="s">
        <v>32</v>
      </c>
      <c r="E153" s="51" t="s">
        <v>51</v>
      </c>
      <c r="F153" s="53">
        <v>20</v>
      </c>
      <c r="G153" s="61">
        <v>1</v>
      </c>
      <c r="H153" s="61">
        <v>0</v>
      </c>
      <c r="I153" s="62">
        <v>8</v>
      </c>
      <c r="J153" s="61">
        <v>41</v>
      </c>
      <c r="K153" s="55" t="s">
        <v>44</v>
      </c>
      <c r="L153" s="59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</v>
      </c>
      <c r="H156" s="19">
        <f t="shared" si="72"/>
        <v>22</v>
      </c>
      <c r="I156" s="19">
        <f t="shared" si="72"/>
        <v>81</v>
      </c>
      <c r="J156" s="19">
        <f t="shared" si="72"/>
        <v>718</v>
      </c>
      <c r="K156" s="25"/>
      <c r="L156" s="19">
        <f t="shared" ref="L156" si="73">SUM(L147:L155)</f>
        <v>83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1245</v>
      </c>
      <c r="G157" s="32">
        <f t="shared" ref="G157" si="74">G146+G156</f>
        <v>36</v>
      </c>
      <c r="H157" s="32">
        <f t="shared" ref="H157" si="75">H146+H156</f>
        <v>48</v>
      </c>
      <c r="I157" s="32">
        <f t="shared" ref="I157" si="76">I146+I156</f>
        <v>147</v>
      </c>
      <c r="J157" s="32">
        <f t="shared" ref="J157:L157" si="77">J146+J156</f>
        <v>1276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240</v>
      </c>
      <c r="G158" s="40">
        <v>15</v>
      </c>
      <c r="H158" s="40">
        <v>18</v>
      </c>
      <c r="I158" s="40">
        <v>42</v>
      </c>
      <c r="J158" s="40">
        <v>391</v>
      </c>
      <c r="K158" s="41">
        <v>260.30399999999997</v>
      </c>
      <c r="L158" s="63">
        <v>73.650000000000006</v>
      </c>
    </row>
    <row r="159" spans="1:12" ht="15" x14ac:dyDescent="0.25">
      <c r="A159" s="23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64"/>
    </row>
    <row r="160" spans="1:12" ht="15" x14ac:dyDescent="0.25">
      <c r="A160" s="23"/>
      <c r="B160" s="15"/>
      <c r="C160" s="11"/>
      <c r="D160" s="7" t="s">
        <v>22</v>
      </c>
      <c r="E160" s="51" t="s">
        <v>55</v>
      </c>
      <c r="F160" s="43">
        <v>215</v>
      </c>
      <c r="G160" s="43">
        <v>0</v>
      </c>
      <c r="H160" s="43">
        <v>0</v>
      </c>
      <c r="I160" s="43">
        <v>16</v>
      </c>
      <c r="J160" s="43">
        <v>69</v>
      </c>
      <c r="K160" s="44" t="s">
        <v>94</v>
      </c>
      <c r="L160" s="64">
        <v>3.85</v>
      </c>
    </row>
    <row r="161" spans="1:12" ht="15" x14ac:dyDescent="0.25">
      <c r="A161" s="23"/>
      <c r="B161" s="15"/>
      <c r="C161" s="11"/>
      <c r="D161" s="7" t="s">
        <v>23</v>
      </c>
      <c r="E161" s="51" t="s">
        <v>62</v>
      </c>
      <c r="F161" s="43">
        <v>45</v>
      </c>
      <c r="G161" s="43">
        <v>3</v>
      </c>
      <c r="H161" s="43">
        <v>1</v>
      </c>
      <c r="I161" s="43">
        <v>23</v>
      </c>
      <c r="J161" s="43">
        <v>118</v>
      </c>
      <c r="K161" s="44" t="s">
        <v>44</v>
      </c>
      <c r="L161" s="64">
        <v>5.5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81</v>
      </c>
      <c r="J165" s="19">
        <f t="shared" si="78"/>
        <v>578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67</v>
      </c>
      <c r="F167" s="53">
        <v>250</v>
      </c>
      <c r="G167" s="53">
        <v>4</v>
      </c>
      <c r="H167" s="53">
        <v>6</v>
      </c>
      <c r="I167" s="56">
        <v>19</v>
      </c>
      <c r="J167" s="61">
        <v>152</v>
      </c>
      <c r="K167" s="55">
        <v>18</v>
      </c>
      <c r="L167" s="59">
        <v>18.399999999999999</v>
      </c>
    </row>
    <row r="168" spans="1:12" ht="15" x14ac:dyDescent="0.25">
      <c r="A168" s="23"/>
      <c r="B168" s="15"/>
      <c r="C168" s="11"/>
      <c r="D168" s="7" t="s">
        <v>28</v>
      </c>
      <c r="E168" s="51" t="s">
        <v>68</v>
      </c>
      <c r="F168" s="53">
        <v>90</v>
      </c>
      <c r="G168" s="53">
        <v>11</v>
      </c>
      <c r="H168" s="53">
        <v>27</v>
      </c>
      <c r="I168" s="56">
        <v>13</v>
      </c>
      <c r="J168" s="61">
        <v>345</v>
      </c>
      <c r="K168" s="55">
        <v>268</v>
      </c>
      <c r="L168" s="59">
        <v>44.7</v>
      </c>
    </row>
    <row r="169" spans="1:12" ht="15" x14ac:dyDescent="0.25">
      <c r="A169" s="23"/>
      <c r="B169" s="15"/>
      <c r="C169" s="11"/>
      <c r="D169" s="7" t="s">
        <v>29</v>
      </c>
      <c r="E169" s="51" t="s">
        <v>93</v>
      </c>
      <c r="F169" s="53">
        <v>150</v>
      </c>
      <c r="G169" s="53">
        <v>5</v>
      </c>
      <c r="H169" s="53">
        <v>5</v>
      </c>
      <c r="I169" s="56">
        <v>35</v>
      </c>
      <c r="J169" s="61">
        <v>209</v>
      </c>
      <c r="K169" s="55">
        <v>202</v>
      </c>
      <c r="L169" s="59">
        <v>9</v>
      </c>
    </row>
    <row r="170" spans="1:12" ht="15" x14ac:dyDescent="0.25">
      <c r="A170" s="23"/>
      <c r="B170" s="15"/>
      <c r="C170" s="11"/>
      <c r="D170" s="7" t="s">
        <v>30</v>
      </c>
      <c r="E170" s="51" t="s">
        <v>77</v>
      </c>
      <c r="F170" s="53">
        <v>200</v>
      </c>
      <c r="G170" s="53">
        <v>0</v>
      </c>
      <c r="H170" s="53">
        <v>0</v>
      </c>
      <c r="I170" s="56">
        <v>19</v>
      </c>
      <c r="J170" s="61">
        <v>77</v>
      </c>
      <c r="K170" s="55" t="s">
        <v>74</v>
      </c>
      <c r="L170" s="59">
        <v>7</v>
      </c>
    </row>
    <row r="171" spans="1:12" ht="15" x14ac:dyDescent="0.25">
      <c r="A171" s="23"/>
      <c r="B171" s="15"/>
      <c r="C171" s="11"/>
      <c r="D171" s="7" t="s">
        <v>31</v>
      </c>
      <c r="E171" s="51"/>
      <c r="F171" s="53"/>
      <c r="G171" s="53"/>
      <c r="H171" s="53"/>
      <c r="I171" s="56"/>
      <c r="J171" s="61"/>
      <c r="K171" s="55"/>
      <c r="L171" s="59"/>
    </row>
    <row r="172" spans="1:12" ht="15" x14ac:dyDescent="0.25">
      <c r="A172" s="23"/>
      <c r="B172" s="15"/>
      <c r="C172" s="11"/>
      <c r="D172" s="7" t="s">
        <v>32</v>
      </c>
      <c r="E172" s="51" t="s">
        <v>51</v>
      </c>
      <c r="F172" s="53">
        <v>35</v>
      </c>
      <c r="G172" s="53">
        <v>2</v>
      </c>
      <c r="H172" s="53">
        <v>0</v>
      </c>
      <c r="I172" s="56">
        <v>15</v>
      </c>
      <c r="J172" s="61">
        <v>71</v>
      </c>
      <c r="K172" s="55" t="s">
        <v>44</v>
      </c>
      <c r="L172" s="59">
        <v>3.9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22</v>
      </c>
      <c r="H175" s="19">
        <f t="shared" si="80"/>
        <v>38</v>
      </c>
      <c r="I175" s="19">
        <f t="shared" si="80"/>
        <v>101</v>
      </c>
      <c r="J175" s="19">
        <f t="shared" si="80"/>
        <v>854</v>
      </c>
      <c r="K175" s="25"/>
      <c r="L175" s="19">
        <f t="shared" ref="L175" si="81">SUM(L166:L174)</f>
        <v>83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1225</v>
      </c>
      <c r="G176" s="32">
        <f t="shared" ref="G176" si="82">G165+G175</f>
        <v>40</v>
      </c>
      <c r="H176" s="32">
        <f t="shared" ref="H176" si="83">H165+H175</f>
        <v>57</v>
      </c>
      <c r="I176" s="32">
        <f t="shared" ref="I176" si="84">I165+I175</f>
        <v>182</v>
      </c>
      <c r="J176" s="32">
        <f t="shared" ref="J176:L176" si="85">J165+J175</f>
        <v>1432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104</v>
      </c>
      <c r="F177" s="40">
        <v>150</v>
      </c>
      <c r="G177" s="40">
        <v>20</v>
      </c>
      <c r="H177" s="40">
        <v>14</v>
      </c>
      <c r="I177" s="40">
        <v>30</v>
      </c>
      <c r="J177" s="40">
        <v>339</v>
      </c>
      <c r="K177" s="41">
        <v>67</v>
      </c>
      <c r="L177" s="40">
        <v>44.8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1" t="s">
        <v>43</v>
      </c>
      <c r="F179" s="53">
        <v>215</v>
      </c>
      <c r="G179" s="53">
        <v>0</v>
      </c>
      <c r="H179" s="53">
        <v>0</v>
      </c>
      <c r="I179" s="56">
        <v>15</v>
      </c>
      <c r="J179" s="53">
        <v>60</v>
      </c>
      <c r="K179" s="44">
        <v>376</v>
      </c>
      <c r="L179" s="59">
        <v>3</v>
      </c>
    </row>
    <row r="180" spans="1:12" ht="15" x14ac:dyDescent="0.25">
      <c r="A180" s="23"/>
      <c r="B180" s="15"/>
      <c r="C180" s="11"/>
      <c r="D180" s="7" t="s">
        <v>23</v>
      </c>
      <c r="E180" s="51" t="s">
        <v>71</v>
      </c>
      <c r="F180" s="53">
        <v>25</v>
      </c>
      <c r="G180" s="53">
        <v>2</v>
      </c>
      <c r="H180" s="53">
        <v>1</v>
      </c>
      <c r="I180" s="56">
        <v>13</v>
      </c>
      <c r="J180" s="53">
        <v>66</v>
      </c>
      <c r="K180" s="44" t="s">
        <v>44</v>
      </c>
      <c r="L180" s="59">
        <v>4</v>
      </c>
    </row>
    <row r="181" spans="1:12" ht="15" x14ac:dyDescent="0.25">
      <c r="A181" s="23"/>
      <c r="B181" s="15"/>
      <c r="C181" s="11"/>
      <c r="D181" s="7" t="s">
        <v>24</v>
      </c>
      <c r="E181" s="51" t="s">
        <v>72</v>
      </c>
      <c r="F181" s="53">
        <v>130</v>
      </c>
      <c r="G181" s="53">
        <v>1</v>
      </c>
      <c r="H181" s="53">
        <v>1</v>
      </c>
      <c r="I181" s="56">
        <v>13</v>
      </c>
      <c r="J181" s="53">
        <v>61</v>
      </c>
      <c r="K181" s="44">
        <v>338</v>
      </c>
      <c r="L181" s="59">
        <v>31.2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23</v>
      </c>
      <c r="H184" s="19">
        <f t="shared" si="86"/>
        <v>16</v>
      </c>
      <c r="I184" s="19">
        <f t="shared" si="86"/>
        <v>71</v>
      </c>
      <c r="J184" s="19">
        <f t="shared" si="86"/>
        <v>526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64</v>
      </c>
      <c r="F186" s="61">
        <v>255</v>
      </c>
      <c r="G186" s="61">
        <v>2</v>
      </c>
      <c r="H186" s="61">
        <v>6</v>
      </c>
      <c r="I186" s="62">
        <v>12</v>
      </c>
      <c r="J186" s="61">
        <v>110</v>
      </c>
      <c r="K186" s="44">
        <v>82</v>
      </c>
      <c r="L186" s="59">
        <v>15</v>
      </c>
    </row>
    <row r="187" spans="1:12" ht="15" x14ac:dyDescent="0.25">
      <c r="A187" s="23"/>
      <c r="B187" s="15"/>
      <c r="C187" s="11"/>
      <c r="D187" s="7" t="s">
        <v>28</v>
      </c>
      <c r="E187" s="51" t="s">
        <v>73</v>
      </c>
      <c r="F187" s="61">
        <v>100</v>
      </c>
      <c r="G187" s="61">
        <v>12</v>
      </c>
      <c r="H187" s="61">
        <v>6</v>
      </c>
      <c r="I187" s="62">
        <v>15</v>
      </c>
      <c r="J187" s="61">
        <v>307</v>
      </c>
      <c r="K187" s="44">
        <v>234</v>
      </c>
      <c r="L187" s="59">
        <v>32.9</v>
      </c>
    </row>
    <row r="188" spans="1:12" ht="15" x14ac:dyDescent="0.25">
      <c r="A188" s="23"/>
      <c r="B188" s="15"/>
      <c r="C188" s="11"/>
      <c r="D188" s="7" t="s">
        <v>29</v>
      </c>
      <c r="E188" s="51" t="s">
        <v>54</v>
      </c>
      <c r="F188" s="61">
        <v>150</v>
      </c>
      <c r="G188" s="61">
        <v>3</v>
      </c>
      <c r="H188" s="61">
        <v>5</v>
      </c>
      <c r="I188" s="62">
        <v>23</v>
      </c>
      <c r="J188" s="61">
        <v>151</v>
      </c>
      <c r="K188" s="44">
        <v>128</v>
      </c>
      <c r="L188" s="59">
        <v>25</v>
      </c>
    </row>
    <row r="189" spans="1:12" ht="15" x14ac:dyDescent="0.25">
      <c r="A189" s="23"/>
      <c r="B189" s="15"/>
      <c r="C189" s="11"/>
      <c r="D189" s="7" t="s">
        <v>30</v>
      </c>
      <c r="E189" s="51" t="s">
        <v>65</v>
      </c>
      <c r="F189" s="61">
        <v>222</v>
      </c>
      <c r="G189" s="61">
        <v>0</v>
      </c>
      <c r="H189" s="61">
        <v>0</v>
      </c>
      <c r="I189" s="62">
        <v>15</v>
      </c>
      <c r="J189" s="61">
        <v>63</v>
      </c>
      <c r="K189" s="44">
        <v>377</v>
      </c>
      <c r="L189" s="59">
        <v>5.6</v>
      </c>
    </row>
    <row r="190" spans="1:12" ht="15" x14ac:dyDescent="0.25">
      <c r="A190" s="23"/>
      <c r="B190" s="15"/>
      <c r="C190" s="11"/>
      <c r="D190" s="7" t="s">
        <v>31</v>
      </c>
      <c r="E190" s="42"/>
      <c r="F190" s="61"/>
      <c r="G190" s="61"/>
      <c r="H190" s="61"/>
      <c r="I190" s="62"/>
      <c r="J190" s="61"/>
      <c r="K190" s="44"/>
      <c r="L190" s="59"/>
    </row>
    <row r="191" spans="1:12" ht="15" x14ac:dyDescent="0.25">
      <c r="A191" s="23"/>
      <c r="B191" s="15"/>
      <c r="C191" s="11"/>
      <c r="D191" s="7" t="s">
        <v>32</v>
      </c>
      <c r="E191" s="51" t="s">
        <v>51</v>
      </c>
      <c r="F191" s="61">
        <v>40</v>
      </c>
      <c r="G191" s="61">
        <v>3</v>
      </c>
      <c r="H191" s="61">
        <v>0</v>
      </c>
      <c r="I191" s="62">
        <v>17</v>
      </c>
      <c r="J191" s="61">
        <v>81</v>
      </c>
      <c r="K191" s="44" t="s">
        <v>44</v>
      </c>
      <c r="L191" s="59">
        <v>4.5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767</v>
      </c>
      <c r="G194" s="19">
        <f t="shared" ref="G194:J194" si="88">SUM(G185:G193)</f>
        <v>20</v>
      </c>
      <c r="H194" s="19">
        <f t="shared" si="88"/>
        <v>17</v>
      </c>
      <c r="I194" s="19">
        <f t="shared" si="88"/>
        <v>82</v>
      </c>
      <c r="J194" s="19">
        <f t="shared" si="88"/>
        <v>712</v>
      </c>
      <c r="K194" s="25"/>
      <c r="L194" s="19">
        <f t="shared" ref="L194" si="89">SUM(L185:L193)</f>
        <v>83</v>
      </c>
    </row>
    <row r="195" spans="1:12" ht="15.75" thickBot="1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1287</v>
      </c>
      <c r="G195" s="32">
        <f t="shared" ref="G195" si="90">G184+G194</f>
        <v>43</v>
      </c>
      <c r="H195" s="32">
        <f t="shared" ref="H195" si="91">H184+H194</f>
        <v>33</v>
      </c>
      <c r="I195" s="32">
        <f t="shared" ref="I195" si="92">I184+I194</f>
        <v>153</v>
      </c>
      <c r="J195" s="32">
        <f t="shared" ref="J195:L195" si="93">J184+J194</f>
        <v>1238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1242.5999999999999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39.5</v>
      </c>
      <c r="H196" s="34">
        <f t="shared" si="94"/>
        <v>50.2</v>
      </c>
      <c r="I196" s="34">
        <f t="shared" si="94"/>
        <v>167.1</v>
      </c>
      <c r="J196" s="34">
        <f t="shared" si="94"/>
        <v>1344.6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Карабиха</cp:lastModifiedBy>
  <cp:lastPrinted>2024-12-20T09:59:34Z</cp:lastPrinted>
  <dcterms:created xsi:type="dcterms:W3CDTF">2022-05-16T14:23:56Z</dcterms:created>
  <dcterms:modified xsi:type="dcterms:W3CDTF">2025-01-10T07:49:58Z</dcterms:modified>
</cp:coreProperties>
</file>